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1 вар" sheetId="1" r:id="rId1"/>
    <sheet name="12.12.2017" sheetId="2" r:id="rId2"/>
  </sheets>
  <definedNames>
    <definedName name="_xlnm.Print_Titles" localSheetId="0">'1 вар'!$2:$5</definedName>
  </definedNames>
  <calcPr calcId="125725"/>
</workbook>
</file>

<file path=xl/calcChain.xml><?xml version="1.0" encoding="utf-8"?>
<calcChain xmlns="http://schemas.openxmlformats.org/spreadsheetml/2006/main">
  <c r="C7" i="2"/>
  <c r="C28"/>
  <c r="C32"/>
  <c r="C26" l="1"/>
  <c r="C22"/>
  <c r="C19"/>
  <c r="C15"/>
  <c r="C8"/>
  <c r="C10" i="1"/>
  <c r="C7"/>
  <c r="C20"/>
  <c r="C17"/>
  <c r="C25" i="2" l="1"/>
  <c r="C24" s="1"/>
  <c r="C18"/>
  <c r="C6" s="1"/>
  <c r="C21" i="1"/>
  <c r="C14"/>
  <c r="C13" s="1"/>
  <c r="C8"/>
  <c r="C36" i="2" l="1"/>
  <c r="C19" i="1"/>
  <c r="C6"/>
  <c r="C23" l="1"/>
</calcChain>
</file>

<file path=xl/sharedStrings.xml><?xml version="1.0" encoding="utf-8"?>
<sst xmlns="http://schemas.openxmlformats.org/spreadsheetml/2006/main" count="114" uniqueCount="61">
  <si>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</si>
  <si>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</si>
  <si>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</si>
  <si>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</si>
  <si>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</si>
  <si>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</si>
  <si>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</si>
  <si>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</si>
  <si>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</si>
  <si>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</si>
  <si>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</si>
  <si>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</si>
  <si>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</si>
  <si>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</si>
  <si>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</si>
  <si>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</si>
  <si>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</si>
  <si>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</si>
  <si>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</si>
  <si>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</si>
  <si>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</si>
  <si>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>806 1 11 05075 13 0000 120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</si>
  <si>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</si>
  <si>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</si>
  <si>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</si>
  <si>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</si>
  <si>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</si>
  <si>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</si>
  <si>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 муниципальных районов (городских округов)</t>
  </si>
  <si>
    <t>ВСЕГО ДОХОДОВ</t>
  </si>
  <si>
    <t>Прогнозируемый объем поступления доходов в  Бюджет муниципального образования "Поселок Алмазный" Мирнинского района Республики Саха (Якутия) на 2018 год</t>
  </si>
  <si>
    <t>Сумма на 2018 год</t>
  </si>
  <si>
    <t>806 1 14 06013 13 0000 430</t>
  </si>
  <si>
    <t>ДОХОДЫ ОТ ПРОДАЖИ МАТЕРИАЛЬНЫХ И НЕМАТЕРИАЛЬНЫХ АКТИВОВ</t>
  </si>
  <si>
    <t>000 1 14 00000 00 0000  000</t>
  </si>
  <si>
    <t>Доходы от продажи земельных участков,государственная собственность,на которые не разграничена и которые расположены в границах поселений</t>
  </si>
  <si>
    <t>806 2 02 15001 13 0000 151</t>
  </si>
  <si>
    <t>Приложение №4
к решению сессии Алмазнинского поселкового Совета
 от «__» _____ 2017 года</t>
  </si>
  <si>
    <t>806 2 02 35118 13 0000 151</t>
  </si>
  <si>
    <t>Субвенции бюджетам городских поселений на осуществление первичного воинского учета на территориях,где отсутствуют военные комиссариаты</t>
  </si>
  <si>
    <t>806 2 02 35930 13 0000 151</t>
  </si>
  <si>
    <t>Субвенции бюджетам городских поселений на государственную регистрацию актов гражданского  состояния</t>
  </si>
  <si>
    <t>Субвенции бюджетам городских поселений на отдельные государственные полномочия по организации проведения мероприятий по предупреждению и ликвидации болезней животных,их лечению,защите населения от болезней,общих для человека и животных</t>
  </si>
  <si>
    <t>806 2 02 30024 13 6336 151</t>
  </si>
  <si>
    <t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уровня.</t>
  </si>
  <si>
    <t>806 2 02 45160 13 0000151</t>
  </si>
  <si>
    <t xml:space="preserve"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уровня(нанесение дорожной разметки,ремонт асфальтового покрытия,укладка искусственной неровности из асфальтобетона ,установка дорожных знаков </t>
  </si>
  <si>
    <t>806 2 02 45160 13 0000 151</t>
  </si>
  <si>
    <t>ИНЫЕ МЕЖБЮДЖЕТНЫЕ ТРАНСФЕРТЫ</t>
  </si>
  <si>
    <t>СУБВЕНЦИИ ИЗ ГОСУДАРСТВЕННОГО БЮДЖЕТА РС(Я)</t>
  </si>
  <si>
    <t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уровня(на проведение работ по ремонту административного  по ул.Речная  д.3</t>
  </si>
  <si>
    <t>000 1 03 02230 01 0000 110</t>
  </si>
  <si>
    <t>000 1 03 02240 01 0000 110</t>
  </si>
  <si>
    <t>000 1 03 02250 01 0000 110</t>
  </si>
  <si>
    <t>000 1 03 02260 01 0000 110</t>
  </si>
  <si>
    <t>Доходы от уплаты акцизов на прямогонный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</si>
  <si>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автомобильный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</si>
  <si>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</si>
  <si>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дизельное топливо,подлежащие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</si>
  <si>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100 1 03 00000 00 0000 000</t>
  </si>
  <si>
    <t>ДОХОДЫ ОТ АКЦИЗОВ НА НЕФТЕПРОДУКТЫ В МЕСТНЫЕ БЮДЖЕТЫ РС(Я)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</si>
</sst>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4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22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43" fontId="2" fillId="2" borderId="1" xfId="0" applyNumberFormat="1" applyFont="1" applyFill="1" applyBorder="1" applyAlignment="1">
      <alignment vertical="top" wrapText="1"/>
    </xf>
    <xf numFmtId="43" fontId="0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44" fontId="2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0" fillId="0" borderId="0" xfId="0" applyNumberForma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90" zoomScaleNormal="100" zoomScaleSheetLayoutView="90" workbookViewId="0">
      <selection activeCell="B32" sqref="B32"/>
    </sheetView>
  </sheetViews>
  <sheetFormatPr defaultRowHeight="12.75"/>
  <cols>
    <col min="1" max="1" width="32.33203125" customWidth="1"/>
    <col min="2" max="2" width="61.33203125" customWidth="1"/>
    <col min="3" max="3" width="21" customWidth="1"/>
  </cols>
  <sheetData>
    <row r="1" spans="1:3">
      <c r="A1" t="s">
        <v>0</v>
      </c>
    </row>
    <row r="2" spans="1:3" ht="60.95" customHeight="1">
      <c r="A2" s="1" t="s">
        <v>0</v>
      </c>
      <c r="B2" s="17" t="s">
        <v>37</v>
      </c>
      <c r="C2" s="18"/>
    </row>
    <row r="3" spans="1:3" ht="53.25" customHeight="1">
      <c r="A3" s="19" t="s">
        <v>30</v>
      </c>
      <c r="B3" s="19"/>
      <c r="C3" s="19"/>
    </row>
    <row r="4" spans="1:3" ht="16.5" customHeight="1">
      <c r="A4" s="1" t="s">
        <v>0</v>
      </c>
      <c r="B4" s="1" t="s">
        <v>0</v>
      </c>
      <c r="C4" s="2" t="s">
        <v>1</v>
      </c>
    </row>
    <row r="5" spans="1:3" ht="16.5" customHeight="1">
      <c r="A5" s="3" t="s">
        <v>2</v>
      </c>
      <c r="B5" s="3" t="s">
        <v>3</v>
      </c>
      <c r="C5" s="3" t="s">
        <v>31</v>
      </c>
    </row>
    <row r="6" spans="1:3" ht="18.399999999999999" customHeight="1">
      <c r="A6" s="4" t="s">
        <v>0</v>
      </c>
      <c r="B6" s="5" t="s">
        <v>4</v>
      </c>
      <c r="C6" s="6">
        <f>C7+C13</f>
        <v>9362000</v>
      </c>
    </row>
    <row r="7" spans="1:3" ht="18.399999999999999" customHeight="1">
      <c r="A7" s="4" t="s">
        <v>0</v>
      </c>
      <c r="B7" s="5" t="s">
        <v>5</v>
      </c>
      <c r="C7" s="6">
        <f>C9+C10</f>
        <v>7916000</v>
      </c>
    </row>
    <row r="8" spans="1:3" ht="16.7" customHeight="1">
      <c r="A8" s="5" t="s">
        <v>6</v>
      </c>
      <c r="B8" s="5" t="s">
        <v>7</v>
      </c>
      <c r="C8" s="6">
        <f>C9</f>
        <v>6586000</v>
      </c>
    </row>
    <row r="9" spans="1:3" ht="72.599999999999994" customHeight="1">
      <c r="A9" s="4" t="s">
        <v>8</v>
      </c>
      <c r="B9" s="4" t="s">
        <v>9</v>
      </c>
      <c r="C9" s="7">
        <v>6586000</v>
      </c>
    </row>
    <row r="10" spans="1:3" ht="16.7" customHeight="1">
      <c r="A10" s="5" t="s">
        <v>10</v>
      </c>
      <c r="B10" s="5" t="s">
        <v>11</v>
      </c>
      <c r="C10" s="6">
        <f>C11+C12</f>
        <v>1330000</v>
      </c>
    </row>
    <row r="11" spans="1:3" ht="43.35" customHeight="1">
      <c r="A11" s="4" t="s">
        <v>12</v>
      </c>
      <c r="B11" s="4" t="s">
        <v>13</v>
      </c>
      <c r="C11" s="7">
        <v>210000</v>
      </c>
    </row>
    <row r="12" spans="1:3" ht="28.9" customHeight="1">
      <c r="A12" s="4" t="s">
        <v>14</v>
      </c>
      <c r="B12" s="4" t="s">
        <v>15</v>
      </c>
      <c r="C12" s="7">
        <v>1120000</v>
      </c>
    </row>
    <row r="13" spans="1:3" ht="18.399999999999999" customHeight="1">
      <c r="A13" s="4" t="s">
        <v>0</v>
      </c>
      <c r="B13" s="5" t="s">
        <v>16</v>
      </c>
      <c r="C13" s="6">
        <f>C14+C17</f>
        <v>1446000</v>
      </c>
    </row>
    <row r="14" spans="1:3" ht="43.35" customHeight="1">
      <c r="A14" s="5" t="s">
        <v>17</v>
      </c>
      <c r="B14" s="5" t="s">
        <v>18</v>
      </c>
      <c r="C14" s="6">
        <f>C15+C16</f>
        <v>1441000</v>
      </c>
    </row>
    <row r="15" spans="1:3" ht="72.599999999999994" customHeight="1">
      <c r="A15" s="4" t="s">
        <v>19</v>
      </c>
      <c r="B15" s="4" t="s">
        <v>20</v>
      </c>
      <c r="C15" s="7">
        <v>795000</v>
      </c>
    </row>
    <row r="16" spans="1:3" ht="28.9" customHeight="1">
      <c r="A16" s="4" t="s">
        <v>21</v>
      </c>
      <c r="B16" s="4" t="s">
        <v>22</v>
      </c>
      <c r="C16" s="7">
        <v>646000</v>
      </c>
    </row>
    <row r="17" spans="1:3" s="11" customFormat="1" ht="28.9" customHeight="1">
      <c r="A17" s="8" t="s">
        <v>34</v>
      </c>
      <c r="B17" s="8" t="s">
        <v>33</v>
      </c>
      <c r="C17" s="6">
        <f>C18</f>
        <v>5000</v>
      </c>
    </row>
    <row r="18" spans="1:3" ht="28.9" customHeight="1">
      <c r="A18" s="10" t="s">
        <v>32</v>
      </c>
      <c r="B18" s="12" t="s">
        <v>35</v>
      </c>
      <c r="C18" s="7">
        <v>5000</v>
      </c>
    </row>
    <row r="19" spans="1:3" ht="18.399999999999999" customHeight="1">
      <c r="A19" s="4" t="s">
        <v>0</v>
      </c>
      <c r="B19" s="5" t="s">
        <v>23</v>
      </c>
      <c r="C19" s="6">
        <f>C20</f>
        <v>8742927.7799999993</v>
      </c>
    </row>
    <row r="20" spans="1:3" ht="43.35" customHeight="1">
      <c r="A20" s="5" t="s">
        <v>24</v>
      </c>
      <c r="B20" s="5" t="s">
        <v>25</v>
      </c>
      <c r="C20" s="6">
        <f>C21</f>
        <v>8742927.7799999993</v>
      </c>
    </row>
    <row r="21" spans="1:3" ht="28.9" customHeight="1">
      <c r="A21" s="5" t="s">
        <v>26</v>
      </c>
      <c r="B21" s="5" t="s">
        <v>27</v>
      </c>
      <c r="C21" s="6">
        <f>C22</f>
        <v>8742927.7799999993</v>
      </c>
    </row>
    <row r="22" spans="1:3" ht="28.9" customHeight="1">
      <c r="A22" s="4" t="s">
        <v>36</v>
      </c>
      <c r="B22" s="4" t="s">
        <v>28</v>
      </c>
      <c r="C22" s="7">
        <v>8742927.7799999993</v>
      </c>
    </row>
    <row r="23" spans="1:3" ht="19.899999999999999" customHeight="1">
      <c r="A23" s="20" t="s">
        <v>29</v>
      </c>
      <c r="B23" s="20"/>
      <c r="C23" s="9">
        <f>C19+C6</f>
        <v>18104927.780000001</v>
      </c>
    </row>
  </sheetData>
  <mergeCells count="3">
    <mergeCell ref="B2:C2"/>
    <mergeCell ref="A3:C3"/>
    <mergeCell ref="A23:B23"/>
  </mergeCells>
  <pageMargins left="0.39370080000000002" right="0.39370080000000002" top="0.39370080000000002" bottom="0.39370080000000002" header="0.3" footer="0.3"/>
  <pageSetup paperSize="9" scale="93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36"/>
  <sheetViews>
    <sheetView tabSelected="1" topLeftCell="A31" workbookViewId="0">
      <selection activeCell="G12" sqref="G12"/>
    </sheetView>
  </sheetViews>
  <sheetFormatPr defaultRowHeight="12.75"/>
  <cols>
    <col min="1" max="1" width="27.6640625" customWidth="1"/>
    <col min="2" max="2" width="61.33203125" customWidth="1"/>
    <col min="3" max="3" width="21" customWidth="1"/>
  </cols>
  <sheetData>
    <row r="1" spans="1:3">
      <c r="A1" t="s">
        <v>0</v>
      </c>
    </row>
    <row r="2" spans="1:3" ht="39.75" customHeight="1">
      <c r="A2" s="1" t="s">
        <v>0</v>
      </c>
      <c r="B2" s="17" t="s">
        <v>37</v>
      </c>
      <c r="C2" s="18"/>
    </row>
    <row r="3" spans="1:3" ht="34.5" customHeight="1">
      <c r="A3" s="19" t="s">
        <v>30</v>
      </c>
      <c r="B3" s="19"/>
      <c r="C3" s="19"/>
    </row>
    <row r="4" spans="1:3" ht="16.5" customHeight="1">
      <c r="A4" s="1" t="s">
        <v>0</v>
      </c>
      <c r="B4" s="1" t="s">
        <v>0</v>
      </c>
      <c r="C4" s="13" t="s">
        <v>1</v>
      </c>
    </row>
    <row r="5" spans="1:3" ht="16.5" customHeight="1">
      <c r="A5" s="3" t="s">
        <v>2</v>
      </c>
      <c r="B5" s="3" t="s">
        <v>3</v>
      </c>
      <c r="C5" s="3" t="s">
        <v>31</v>
      </c>
    </row>
    <row r="6" spans="1:3" ht="18.399999999999999" customHeight="1">
      <c r="A6" s="4" t="s">
        <v>0</v>
      </c>
      <c r="B6" s="14" t="s">
        <v>4</v>
      </c>
      <c r="C6" s="6">
        <f>C7+C18</f>
        <v>9525548</v>
      </c>
    </row>
    <row r="7" spans="1:3" ht="18.399999999999999" customHeight="1">
      <c r="A7" s="4" t="s">
        <v>0</v>
      </c>
      <c r="B7" s="14" t="s">
        <v>5</v>
      </c>
      <c r="C7" s="6">
        <f>C9+C15+C10</f>
        <v>8079548</v>
      </c>
    </row>
    <row r="8" spans="1:3" ht="16.7" customHeight="1">
      <c r="A8" s="14" t="s">
        <v>6</v>
      </c>
      <c r="B8" s="14" t="s">
        <v>7</v>
      </c>
      <c r="C8" s="6">
        <f>C9</f>
        <v>6586000</v>
      </c>
    </row>
    <row r="9" spans="1:3" ht="72.599999999999994" customHeight="1">
      <c r="A9" s="4" t="s">
        <v>8</v>
      </c>
      <c r="B9" s="4" t="s">
        <v>9</v>
      </c>
      <c r="C9" s="7">
        <v>6586000</v>
      </c>
    </row>
    <row r="10" spans="1:3" s="11" customFormat="1" ht="31.5" customHeight="1">
      <c r="A10" s="16" t="s">
        <v>59</v>
      </c>
      <c r="B10" s="16" t="s">
        <v>60</v>
      </c>
      <c r="C10" s="6">
        <v>163548</v>
      </c>
    </row>
    <row r="11" spans="1:3" ht="72.599999999999994" customHeight="1">
      <c r="A11" s="21" t="s">
        <v>51</v>
      </c>
      <c r="B11" s="12" t="s">
        <v>58</v>
      </c>
      <c r="C11" s="7">
        <v>61005.58</v>
      </c>
    </row>
    <row r="12" spans="1:3" ht="82.5" customHeight="1">
      <c r="A12" s="21" t="s">
        <v>52</v>
      </c>
      <c r="B12" s="12" t="s">
        <v>57</v>
      </c>
      <c r="C12" s="7">
        <v>468.2</v>
      </c>
    </row>
    <row r="13" spans="1:3" ht="72.599999999999994" customHeight="1">
      <c r="A13" s="21" t="s">
        <v>53</v>
      </c>
      <c r="B13" s="12" t="s">
        <v>56</v>
      </c>
      <c r="C13" s="7">
        <v>111508.26</v>
      </c>
    </row>
    <row r="14" spans="1:3" ht="72.599999999999994" customHeight="1">
      <c r="A14" s="21" t="s">
        <v>54</v>
      </c>
      <c r="B14" s="12" t="s">
        <v>55</v>
      </c>
      <c r="C14" s="7">
        <v>-9434.0300000000007</v>
      </c>
    </row>
    <row r="15" spans="1:3" ht="16.7" customHeight="1">
      <c r="A15" s="14" t="s">
        <v>10</v>
      </c>
      <c r="B15" s="14" t="s">
        <v>11</v>
      </c>
      <c r="C15" s="6">
        <f>C16+C17</f>
        <v>1330000</v>
      </c>
    </row>
    <row r="16" spans="1:3" ht="43.35" customHeight="1">
      <c r="A16" s="4" t="s">
        <v>12</v>
      </c>
      <c r="B16" s="4" t="s">
        <v>13</v>
      </c>
      <c r="C16" s="7">
        <v>210000</v>
      </c>
    </row>
    <row r="17" spans="1:3" ht="28.9" customHeight="1">
      <c r="A17" s="4" t="s">
        <v>14</v>
      </c>
      <c r="B17" s="4" t="s">
        <v>15</v>
      </c>
      <c r="C17" s="7">
        <v>1120000</v>
      </c>
    </row>
    <row r="18" spans="1:3" ht="18.399999999999999" customHeight="1">
      <c r="A18" s="4" t="s">
        <v>0</v>
      </c>
      <c r="B18" s="14" t="s">
        <v>16</v>
      </c>
      <c r="C18" s="6">
        <f>C19+C22</f>
        <v>1446000</v>
      </c>
    </row>
    <row r="19" spans="1:3" ht="43.35" customHeight="1">
      <c r="A19" s="14" t="s">
        <v>17</v>
      </c>
      <c r="B19" s="14" t="s">
        <v>18</v>
      </c>
      <c r="C19" s="6">
        <f>C20+C21</f>
        <v>1441000</v>
      </c>
    </row>
    <row r="20" spans="1:3" ht="72.599999999999994" customHeight="1">
      <c r="A20" s="4" t="s">
        <v>19</v>
      </c>
      <c r="B20" s="4" t="s">
        <v>20</v>
      </c>
      <c r="C20" s="7">
        <v>795000</v>
      </c>
    </row>
    <row r="21" spans="1:3" ht="28.9" customHeight="1">
      <c r="A21" s="4" t="s">
        <v>21</v>
      </c>
      <c r="B21" s="4" t="s">
        <v>22</v>
      </c>
      <c r="C21" s="7">
        <v>646000</v>
      </c>
    </row>
    <row r="22" spans="1:3" s="11" customFormat="1" ht="28.9" customHeight="1">
      <c r="A22" s="14" t="s">
        <v>34</v>
      </c>
      <c r="B22" s="14" t="s">
        <v>33</v>
      </c>
      <c r="C22" s="6">
        <f>C23</f>
        <v>5000</v>
      </c>
    </row>
    <row r="23" spans="1:3" ht="28.9" customHeight="1">
      <c r="A23" s="10" t="s">
        <v>32</v>
      </c>
      <c r="B23" s="12" t="s">
        <v>35</v>
      </c>
      <c r="C23" s="7">
        <v>5000</v>
      </c>
    </row>
    <row r="24" spans="1:3" ht="18.399999999999999" customHeight="1">
      <c r="A24" s="4" t="s">
        <v>0</v>
      </c>
      <c r="B24" s="14" t="s">
        <v>23</v>
      </c>
      <c r="C24" s="6">
        <f>C25</f>
        <v>26438718.390000001</v>
      </c>
    </row>
    <row r="25" spans="1:3" ht="43.35" customHeight="1">
      <c r="A25" s="14" t="s">
        <v>24</v>
      </c>
      <c r="B25" s="14" t="s">
        <v>25</v>
      </c>
      <c r="C25" s="6">
        <f>C26+C28+C32</f>
        <v>26438718.390000001</v>
      </c>
    </row>
    <row r="26" spans="1:3" ht="28.9" customHeight="1">
      <c r="A26" s="14" t="s">
        <v>26</v>
      </c>
      <c r="B26" s="14" t="s">
        <v>27</v>
      </c>
      <c r="C26" s="6">
        <f>C27</f>
        <v>10666570</v>
      </c>
    </row>
    <row r="27" spans="1:3" ht="28.9" customHeight="1">
      <c r="A27" s="4" t="s">
        <v>36</v>
      </c>
      <c r="B27" s="4" t="s">
        <v>28</v>
      </c>
      <c r="C27" s="7">
        <v>10666570</v>
      </c>
    </row>
    <row r="28" spans="1:3" s="11" customFormat="1" ht="28.9" customHeight="1">
      <c r="A28" s="15"/>
      <c r="B28" s="15" t="s">
        <v>49</v>
      </c>
      <c r="C28" s="6">
        <f>SUM(C29:C31)</f>
        <v>568033</v>
      </c>
    </row>
    <row r="29" spans="1:3" ht="40.5" customHeight="1">
      <c r="A29" s="10" t="s">
        <v>38</v>
      </c>
      <c r="B29" s="10" t="s">
        <v>39</v>
      </c>
      <c r="C29" s="7">
        <v>501100</v>
      </c>
    </row>
    <row r="30" spans="1:3" ht="28.9" customHeight="1">
      <c r="A30" s="10" t="s">
        <v>40</v>
      </c>
      <c r="B30" s="10" t="s">
        <v>41</v>
      </c>
      <c r="C30" s="7">
        <v>8373</v>
      </c>
    </row>
    <row r="31" spans="1:3" ht="71.25" customHeight="1">
      <c r="A31" s="10" t="s">
        <v>43</v>
      </c>
      <c r="B31" s="10" t="s">
        <v>42</v>
      </c>
      <c r="C31" s="7">
        <v>58560</v>
      </c>
    </row>
    <row r="32" spans="1:3" ht="20.25" customHeight="1">
      <c r="A32" s="10"/>
      <c r="B32" s="3" t="s">
        <v>48</v>
      </c>
      <c r="C32" s="6">
        <f>SUM(C33:C35)</f>
        <v>15204115.390000001</v>
      </c>
    </row>
    <row r="33" spans="1:3" ht="71.25" customHeight="1">
      <c r="A33" s="10" t="s">
        <v>45</v>
      </c>
      <c r="B33" s="10" t="s">
        <v>44</v>
      </c>
      <c r="C33" s="7">
        <v>257233.39</v>
      </c>
    </row>
    <row r="34" spans="1:3" ht="85.5" customHeight="1">
      <c r="A34" s="10" t="s">
        <v>47</v>
      </c>
      <c r="B34" s="10" t="s">
        <v>46</v>
      </c>
      <c r="C34" s="7">
        <v>10306770</v>
      </c>
    </row>
    <row r="35" spans="1:3" ht="75" customHeight="1">
      <c r="A35" s="12" t="s">
        <v>47</v>
      </c>
      <c r="B35" s="12" t="s">
        <v>50</v>
      </c>
      <c r="C35" s="7">
        <v>4640112</v>
      </c>
    </row>
    <row r="36" spans="1:3" ht="19.899999999999999" customHeight="1">
      <c r="A36" s="20" t="s">
        <v>29</v>
      </c>
      <c r="B36" s="20"/>
      <c r="C36" s="9">
        <f>C6+C24</f>
        <v>35964266.390000001</v>
      </c>
    </row>
  </sheetData>
  <mergeCells count="3">
    <mergeCell ref="B2:C2"/>
    <mergeCell ref="A3:C3"/>
    <mergeCell ref="A36:B36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 вар</vt:lpstr>
      <vt:lpstr>12.12.2017</vt:lpstr>
      <vt:lpstr>'1 вар'!Заголовки_для_печати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2017-12-26T03:19:46Z</dcterms:modified>
</cp:coreProperties>
</file>